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<sst xmlns="http://schemas.openxmlformats.org/spreadsheetml/2006/main" count="50" uniqueCount="50">
  <si>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</si>
  <si>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</si>
  <si>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</si>
  <si>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</si>
  <si>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</si>
  <si>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</si>
  <si>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</si>
  <si>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</si>
  <si>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</si>
  <si>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</si>
  <si>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</si>
  <si>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</si>
  <si>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</si>
  <si>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</si>
  <si>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</si>
  <si>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</si>
  <si>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</si>
  <si>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</si>
  <si>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</si>
  <si>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</si>
  <si>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Утверждено по бюджету, тыс. рублей</t>
  </si>
  <si>
    <t>Уточненная сводная  бюджетная роспись,     тыс. рублей</t>
  </si>
  <si>
    <t>классификации операций сектора государственного управления,</t>
  </si>
  <si>
    <t>к решению Архангельской</t>
  </si>
  <si>
    <t>городской Думы</t>
  </si>
  <si>
    <t>________________________________________</t>
  </si>
  <si>
    <t>ПРИЛОЖЕНИЕ № 6</t>
  </si>
  <si>
    <t>относящихся к источникам финансирования дефицитов бюджетов</t>
  </si>
  <si>
    <t>Кассовое исполнение,        тыс. рублей</t>
  </si>
  <si>
    <t>по кодам групп, подгрупп, статей, видов источников финансирования дефицитов бюджетов,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</si>
  <si>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</si>
  <si>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</si>
  <si>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</si>
  <si>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</si>
  <si>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</si>
  <si>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</si>
  <si>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</si>
  <si>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</si>
  <si>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</si>
  <si>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</si>
  <si>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</si>
  <si>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</si>
  <si>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</si>
  <si>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</si>
  <si>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</si>
  <si>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</si>
  <si>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</si>
  <si>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Источники финансирования дефицита городского бюджета за 2012 год</t>
  </si>
  <si>
    <t>Изменение остатков средств на счетах по учету средств бюджетов</t>
  </si>
  <si>
    <t>от 22.05.2013 № 562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</si>
</sst>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 indent="2"/>
    </xf>
    <xf numFmtId="0" fontId="1" fillId="0" borderId="23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 vertical="top" wrapText="1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I16" sqref="I16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7" hidden="1" customWidth="1"/>
    <col min="4" max="4" width="10.625" style="0" hidden="1" customWidth="1"/>
    <col min="5" max="5" width="10.625" style="0" customWidth="1"/>
    <col min="6" max="6" width="9.75390625" style="0" bestFit="1" customWidth="1"/>
    <col min="9" max="9" width="9.25390625" style="0" bestFit="1" customWidth="1"/>
  </cols>
  <sheetData>
    <row r="1" spans="2:5" ht="16.5" customHeight="1">
      <c r="B1" s="73" t="s">
        <v>26</v>
      </c>
      <c r="C1" s="73"/>
      <c r="D1" s="73"/>
      <c r="E1" s="73"/>
    </row>
    <row r="2" spans="2:5" ht="16.5" customHeight="1">
      <c r="B2" s="69"/>
      <c r="C2" s="69"/>
      <c r="D2" s="70"/>
      <c r="E2" s="70"/>
    </row>
    <row r="3" spans="1:5" ht="16.5" customHeight="1">
      <c r="A3" s="62"/>
      <c r="B3" s="78" t="s">
        <v>23</v>
      </c>
      <c r="C3" s="79"/>
      <c r="D3" s="79"/>
      <c r="E3" s="79"/>
    </row>
    <row r="4" spans="1:5" ht="16.5" customHeight="1">
      <c r="A4" s="62"/>
      <c r="B4" s="78" t="s">
        <v>24</v>
      </c>
      <c r="C4" s="79"/>
      <c r="D4" s="79"/>
      <c r="E4" s="79"/>
    </row>
    <row r="5" spans="1:5" ht="16.5" customHeight="1">
      <c r="A5" s="62"/>
      <c r="B5" s="80" t="s">
        <v>49</v>
      </c>
      <c r="C5" s="79"/>
      <c r="D5" s="79"/>
      <c r="E5" s="79"/>
    </row>
    <row r="6" spans="1:5" ht="16.5" customHeight="1">
      <c r="A6" s="62"/>
      <c r="B6" s="63"/>
      <c r="C6" s="63"/>
      <c r="D6" s="64"/>
      <c r="E6" s="64"/>
    </row>
    <row r="7" spans="1:5" ht="16.5" customHeight="1">
      <c r="A7" s="76" t="s">
        <v>47</v>
      </c>
      <c r="B7" s="76"/>
      <c r="C7" s="76"/>
      <c r="D7" s="76"/>
      <c r="E7" s="76"/>
    </row>
    <row r="8" spans="1:5" ht="16.5" customHeight="1">
      <c r="A8" s="74" t="s">
        <v>29</v>
      </c>
      <c r="B8" s="74"/>
      <c r="C8" s="74"/>
      <c r="D8" s="75"/>
      <c r="E8" s="75"/>
    </row>
    <row r="9" spans="1:5" ht="16.5" customHeight="1">
      <c r="A9" s="74" t="s">
        <v>22</v>
      </c>
      <c r="B9" s="77"/>
      <c r="C9" s="77"/>
      <c r="D9" s="77"/>
      <c r="E9" s="77"/>
    </row>
    <row r="10" spans="1:5" ht="16.5" customHeight="1">
      <c r="A10" s="74" t="s">
        <v>27</v>
      </c>
      <c r="B10" s="75"/>
      <c r="C10" s="75"/>
      <c r="D10" s="75"/>
      <c r="E10" s="75"/>
    </row>
    <row r="11" spans="1:5" ht="16.5" customHeight="1">
      <c r="A11" s="65"/>
      <c r="B11" s="66"/>
      <c r="C11" s="66"/>
      <c r="D11" s="67"/>
      <c r="E11" s="68"/>
    </row>
    <row r="12" spans="1:5" s="1" customFormat="1" ht="40.5" customHeight="1">
      <c r="A12" s="41" t="s">
        <v>5</v>
      </c>
      <c r="B12" s="42" t="s">
        <v>4</v>
      </c>
      <c r="C12" s="56" t="s">
        <v>20</v>
      </c>
      <c r="D12" s="47" t="s">
        <v>21</v>
      </c>
      <c r="E12" s="40" t="s">
        <v>28</v>
      </c>
    </row>
    <row r="13" spans="1:5" s="8" customFormat="1" ht="12" customHeight="1">
      <c r="A13" s="41">
        <v>1</v>
      </c>
      <c r="B13" s="42">
        <v>2</v>
      </c>
      <c r="C13" s="56">
        <v>3</v>
      </c>
      <c r="D13" s="60">
        <v>4</v>
      </c>
      <c r="E13" s="61">
        <v>3</v>
      </c>
    </row>
    <row r="14" spans="1:5" ht="12" customHeight="1">
      <c r="A14" s="37"/>
      <c r="B14" s="38"/>
      <c r="C14" s="57"/>
      <c r="D14" s="39"/>
      <c r="E14" s="17"/>
    </row>
    <row r="15" spans="1:5" s="2" customFormat="1" ht="32.25" customHeight="1">
      <c r="A15" s="29" t="s">
        <v>8</v>
      </c>
      <c r="B15" s="25" t="s">
        <v>30</v>
      </c>
      <c r="C15" s="20">
        <f>C16-C18</f>
        <v>298000</v>
      </c>
      <c r="D15" s="20">
        <f>D16-D18</f>
        <v>298000</v>
      </c>
      <c r="E15" s="20">
        <f>E16-E18</f>
        <v>320000</v>
      </c>
    </row>
    <row r="16" spans="1:5" s="4" customFormat="1" ht="32.25" customHeight="1">
      <c r="A16" s="30" t="s">
        <v>9</v>
      </c>
      <c r="B16" s="48" t="s">
        <v>31</v>
      </c>
      <c r="C16" s="18">
        <f>C17</f>
        <v>630000</v>
      </c>
      <c r="D16" s="18">
        <f>D17</f>
        <v>630000</v>
      </c>
      <c r="E16" s="18">
        <f>E17</f>
        <v>1550000</v>
      </c>
    </row>
    <row r="17" spans="1:5" s="6" customFormat="1" ht="32.25" customHeight="1">
      <c r="A17" s="31" t="s">
        <v>10</v>
      </c>
      <c r="B17" s="49" t="s">
        <v>32</v>
      </c>
      <c r="C17" s="18">
        <v>630000</v>
      </c>
      <c r="D17" s="18">
        <v>630000</v>
      </c>
      <c r="E17" s="18">
        <v>1550000</v>
      </c>
    </row>
    <row r="18" spans="1:5" s="6" customFormat="1" ht="32.25" customHeight="1">
      <c r="A18" s="32" t="s">
        <v>11</v>
      </c>
      <c r="B18" s="48" t="s">
        <v>33</v>
      </c>
      <c r="C18" s="18">
        <f>C19</f>
        <v>332000</v>
      </c>
      <c r="D18" s="18">
        <f>D19</f>
        <v>332000</v>
      </c>
      <c r="E18" s="18">
        <f>E19</f>
        <v>1230000</v>
      </c>
    </row>
    <row r="19" spans="1:5" s="6" customFormat="1" ht="32.25" customHeight="1">
      <c r="A19" s="31" t="s">
        <v>12</v>
      </c>
      <c r="B19" s="24" t="s">
        <v>34</v>
      </c>
      <c r="C19" s="18">
        <v>332000</v>
      </c>
      <c r="D19" s="18">
        <v>332000</v>
      </c>
      <c r="E19" s="18">
        <v>1230000</v>
      </c>
    </row>
    <row r="20" spans="1:9" s="6" customFormat="1" ht="12" customHeight="1">
      <c r="A20" s="31"/>
      <c r="B20" s="24"/>
      <c r="C20" s="53"/>
      <c r="D20" s="21"/>
      <c r="E20" s="53"/>
      <c r="F20" s="9"/>
      <c r="G20" s="9"/>
      <c r="H20" s="9"/>
      <c r="I20" s="9"/>
    </row>
    <row r="21" spans="1:9" s="6" customFormat="1" ht="32.25" customHeight="1">
      <c r="A21" s="34" t="s">
        <v>48</v>
      </c>
      <c r="B21" s="26" t="s">
        <v>35</v>
      </c>
      <c r="C21" s="22">
        <f>C26-C22</f>
        <v>219159</v>
      </c>
      <c r="D21" s="46">
        <f>D26-D22</f>
        <v>219159</v>
      </c>
      <c r="E21" s="22">
        <f>E26-E22</f>
        <v>-24961</v>
      </c>
      <c r="F21" s="9"/>
      <c r="G21" s="9"/>
      <c r="H21" s="9"/>
      <c r="I21" s="9"/>
    </row>
    <row r="22" spans="1:9" s="2" customFormat="1" ht="16.5" customHeight="1">
      <c r="A22" s="35" t="s">
        <v>18</v>
      </c>
      <c r="B22" s="27" t="s">
        <v>36</v>
      </c>
      <c r="C22" s="23">
        <f aca="true" t="shared" si="0" ref="C22:E24">C23</f>
        <v>6860468</v>
      </c>
      <c r="D22" s="45">
        <f t="shared" si="0"/>
        <v>7633332</v>
      </c>
      <c r="E22" s="23">
        <f t="shared" si="0"/>
        <v>8605845</v>
      </c>
      <c r="F22" s="11"/>
      <c r="G22" s="11"/>
      <c r="H22" s="11"/>
      <c r="I22" s="11"/>
    </row>
    <row r="23" spans="1:9" s="3" customFormat="1" ht="16.5" customHeight="1">
      <c r="A23" s="35" t="s">
        <v>0</v>
      </c>
      <c r="B23" s="28" t="s">
        <v>37</v>
      </c>
      <c r="C23" s="23">
        <f t="shared" si="0"/>
        <v>6860468</v>
      </c>
      <c r="D23" s="45">
        <f t="shared" si="0"/>
        <v>7633332</v>
      </c>
      <c r="E23" s="23">
        <f t="shared" si="0"/>
        <v>8605845</v>
      </c>
      <c r="F23" s="12"/>
      <c r="G23" s="12"/>
      <c r="H23" s="12"/>
      <c r="I23" s="12"/>
    </row>
    <row r="24" spans="1:9" s="3" customFormat="1" ht="16.5" customHeight="1">
      <c r="A24" s="35" t="s">
        <v>1</v>
      </c>
      <c r="B24" s="28" t="s">
        <v>38</v>
      </c>
      <c r="C24" s="23">
        <f t="shared" si="0"/>
        <v>6860468</v>
      </c>
      <c r="D24" s="45">
        <f t="shared" si="0"/>
        <v>7633332</v>
      </c>
      <c r="E24" s="23">
        <f t="shared" si="0"/>
        <v>8605845</v>
      </c>
      <c r="F24" s="12"/>
      <c r="G24" s="12"/>
      <c r="H24" s="12"/>
      <c r="I24" s="12"/>
    </row>
    <row r="25" spans="1:9" s="4" customFormat="1" ht="32.25" customHeight="1">
      <c r="A25" s="30" t="s">
        <v>7</v>
      </c>
      <c r="B25" s="24" t="s">
        <v>39</v>
      </c>
      <c r="C25" s="23">
        <v>6860468</v>
      </c>
      <c r="D25" s="45">
        <v>7633332</v>
      </c>
      <c r="E25" s="23">
        <v>8605845</v>
      </c>
      <c r="F25" s="13"/>
      <c r="G25" s="13"/>
      <c r="H25" s="13"/>
      <c r="I25" s="13"/>
    </row>
    <row r="26" spans="1:9" s="1" customFormat="1" ht="16.5" customHeight="1">
      <c r="A26" s="30" t="s">
        <v>19</v>
      </c>
      <c r="B26" s="24" t="s">
        <v>40</v>
      </c>
      <c r="C26" s="23">
        <f aca="true" t="shared" si="1" ref="C26:E28">C27</f>
        <v>7079627</v>
      </c>
      <c r="D26" s="45">
        <f t="shared" si="1"/>
        <v>7852491</v>
      </c>
      <c r="E26" s="23">
        <f t="shared" si="1"/>
        <v>8580884</v>
      </c>
      <c r="F26" s="14"/>
      <c r="G26" s="14"/>
      <c r="H26" s="14"/>
      <c r="I26" s="14"/>
    </row>
    <row r="27" spans="1:9" s="3" customFormat="1" ht="16.5" customHeight="1">
      <c r="A27" s="30" t="s">
        <v>2</v>
      </c>
      <c r="B27" s="27" t="s">
        <v>41</v>
      </c>
      <c r="C27" s="23">
        <f t="shared" si="1"/>
        <v>7079627</v>
      </c>
      <c r="D27" s="45">
        <f t="shared" si="1"/>
        <v>7852491</v>
      </c>
      <c r="E27" s="23">
        <f t="shared" si="1"/>
        <v>8580884</v>
      </c>
      <c r="F27" s="12"/>
      <c r="G27" s="12"/>
      <c r="H27" s="12"/>
      <c r="I27" s="12"/>
    </row>
    <row r="28" spans="1:9" s="1" customFormat="1" ht="16.5" customHeight="1">
      <c r="A28" s="33" t="s">
        <v>3</v>
      </c>
      <c r="B28" s="24" t="s">
        <v>42</v>
      </c>
      <c r="C28" s="23">
        <f t="shared" si="1"/>
        <v>7079627</v>
      </c>
      <c r="D28" s="45">
        <f t="shared" si="1"/>
        <v>7852491</v>
      </c>
      <c r="E28" s="23">
        <f t="shared" si="1"/>
        <v>8580884</v>
      </c>
      <c r="F28" s="14"/>
      <c r="G28" s="14"/>
      <c r="H28" s="14"/>
      <c r="I28" s="14"/>
    </row>
    <row r="29" spans="1:9" s="1" customFormat="1" ht="32.25" customHeight="1">
      <c r="A29" s="33" t="s">
        <v>14</v>
      </c>
      <c r="B29" s="24" t="s">
        <v>43</v>
      </c>
      <c r="C29" s="23">
        <v>7079627</v>
      </c>
      <c r="D29" s="45">
        <v>7852491</v>
      </c>
      <c r="E29" s="23">
        <v>8580884</v>
      </c>
      <c r="F29" s="14"/>
      <c r="G29" s="14"/>
      <c r="H29" s="14"/>
      <c r="I29" s="14"/>
    </row>
    <row r="30" spans="1:9" ht="12" customHeight="1">
      <c r="A30" s="33"/>
      <c r="B30" s="24"/>
      <c r="C30" s="54"/>
      <c r="D30" s="19"/>
      <c r="E30" s="54"/>
      <c r="F30" s="10"/>
      <c r="G30" s="10"/>
      <c r="H30" s="10"/>
      <c r="I30" s="10"/>
    </row>
    <row r="31" spans="1:9" s="2" customFormat="1" ht="32.25" customHeight="1">
      <c r="A31" s="71" t="s">
        <v>15</v>
      </c>
      <c r="B31" s="26" t="s">
        <v>44</v>
      </c>
      <c r="C31" s="22" t="e">
        <f>C32-#REF!</f>
        <v>#REF!</v>
      </c>
      <c r="D31" s="46" t="e">
        <f>D32-#REF!</f>
        <v>#REF!</v>
      </c>
      <c r="E31" s="22">
        <f>E32</f>
        <v>3115</v>
      </c>
      <c r="F31" s="11"/>
      <c r="G31" s="11" t="s">
        <v>13</v>
      </c>
      <c r="H31" s="11"/>
      <c r="I31" s="11"/>
    </row>
    <row r="32" spans="1:9" s="3" customFormat="1" ht="32.25" customHeight="1">
      <c r="A32" s="30" t="s">
        <v>16</v>
      </c>
      <c r="B32" s="24" t="s">
        <v>45</v>
      </c>
      <c r="C32" s="18">
        <f>C33</f>
        <v>74031</v>
      </c>
      <c r="D32" s="58">
        <f>D33</f>
        <v>74031</v>
      </c>
      <c r="E32" s="18">
        <f>E33</f>
        <v>3115</v>
      </c>
      <c r="F32" s="12"/>
      <c r="G32" s="12"/>
      <c r="H32" s="12"/>
      <c r="I32" s="12"/>
    </row>
    <row r="33" spans="1:9" s="4" customFormat="1" ht="49.5" customHeight="1">
      <c r="A33" s="32" t="s">
        <v>17</v>
      </c>
      <c r="B33" s="24" t="s">
        <v>46</v>
      </c>
      <c r="C33" s="18">
        <v>74031</v>
      </c>
      <c r="D33" s="58">
        <v>74031</v>
      </c>
      <c r="E33" s="18">
        <v>3115</v>
      </c>
      <c r="F33" s="13"/>
      <c r="G33" s="13"/>
      <c r="H33" s="13"/>
      <c r="I33" s="13"/>
    </row>
    <row r="34" spans="1:12" s="6" customFormat="1" ht="12" customHeight="1">
      <c r="A34" s="43"/>
      <c r="B34" s="36"/>
      <c r="C34" s="55"/>
      <c r="D34" s="44"/>
      <c r="E34" s="55"/>
      <c r="G34" s="9"/>
      <c r="H34" s="9"/>
      <c r="I34" s="9"/>
      <c r="J34" s="9"/>
      <c r="K34" s="15"/>
      <c r="L34" s="9"/>
    </row>
    <row r="35" spans="1:12" ht="16.5" customHeight="1">
      <c r="A35" s="50" t="s">
        <v>6</v>
      </c>
      <c r="B35" s="51"/>
      <c r="C35" s="52" t="e">
        <f>C15+#REF!+C21+#REF!</f>
        <v>#REF!</v>
      </c>
      <c r="D35" s="59" t="e">
        <f>D15+#REF!+D21+#REF!</f>
        <v>#REF!</v>
      </c>
      <c r="E35" s="52">
        <f>E15+E21+E31</f>
        <v>298154</v>
      </c>
      <c r="G35" s="16"/>
      <c r="H35" s="10"/>
      <c r="I35" s="16"/>
      <c r="J35" s="10"/>
      <c r="K35" s="15"/>
      <c r="L35" s="10"/>
    </row>
    <row r="36" spans="1:5" ht="49.5" customHeight="1">
      <c r="A36" s="72" t="s">
        <v>25</v>
      </c>
      <c r="B36" s="72"/>
      <c r="C36" s="72"/>
      <c r="D36" s="72"/>
      <c r="E36" s="72"/>
    </row>
  </sheetData>
  <sheetProtection/>
  <mergeCells count="9">
    <mergeCell ref="A36:E36"/>
    <mergeCell ref="B1:E1"/>
    <mergeCell ref="A10:E10"/>
    <mergeCell ref="A8:E8"/>
    <mergeCell ref="A7:E7"/>
    <mergeCell ref="A9:E9"/>
    <mergeCell ref="B3:E3"/>
    <mergeCell ref="B4:E4"/>
    <mergeCell ref="B5:E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2012-05-24T08:26:31Z</cp:lastPrinted>
  <dcterms:created xsi:type="dcterms:W3CDTF">2004-10-20T06:34:50Z</dcterms:created>
  <dcterms:modified xsi:type="dcterms:W3CDTF">2013-05-23T07:26:30Z</dcterms:modified>
  <cp:category/>
  <cp:version/>
  <cp:contentType/>
  <cp:contentStatus/>
</cp:coreProperties>
</file>